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G20" i="1"/>
  <c r="E20"/>
  <c r="B20"/>
  <c r="A20"/>
  <c r="G14"/>
  <c r="G15"/>
  <c r="G16"/>
  <c r="G17"/>
  <c r="G13"/>
  <c r="F17"/>
  <c r="F15"/>
  <c r="F13"/>
  <c r="E14"/>
  <c r="E16"/>
</calcChain>
</file>

<file path=xl/sharedStrings.xml><?xml version="1.0" encoding="utf-8"?>
<sst xmlns="http://schemas.openxmlformats.org/spreadsheetml/2006/main" count="44" uniqueCount="44">
  <si>
    <t>N° CD06123</t>
  </si>
  <si>
    <t>Date</t>
  </si>
  <si>
    <t>REFERENCE</t>
  </si>
  <si>
    <t>DESIGNATION</t>
  </si>
  <si>
    <t>QUANTITE</t>
  </si>
  <si>
    <t>Références :</t>
  </si>
  <si>
    <t>P.U.H.T</t>
  </si>
  <si>
    <t>% REM</t>
  </si>
  <si>
    <t>REMISE HT</t>
  </si>
  <si>
    <t>MONTANT HT</t>
  </si>
  <si>
    <t>Crème de massage</t>
  </si>
  <si>
    <t>Crème de modelage visage</t>
  </si>
  <si>
    <t>Lotion démaquillante pour les yeux</t>
  </si>
  <si>
    <t>Remarques :</t>
  </si>
  <si>
    <t>Mode de règlement</t>
  </si>
  <si>
    <t>Chèque</t>
  </si>
  <si>
    <t xml:space="preserve">A livrer le </t>
  </si>
  <si>
    <t>Taux de l'Euro : 6,55957</t>
  </si>
  <si>
    <r>
      <t xml:space="preserve">Capital : 15 300 </t>
    </r>
    <r>
      <rPr>
        <sz val="11"/>
        <color theme="1"/>
        <rFont val="Calibri"/>
        <family val="2"/>
      </rPr>
      <t>€</t>
    </r>
  </si>
  <si>
    <t>R.C.S : 322 450 113</t>
  </si>
  <si>
    <t>V/ld CEE :</t>
  </si>
  <si>
    <r>
      <rPr>
        <b/>
        <sz val="11"/>
        <color theme="1"/>
        <rFont val="Calibri"/>
        <family val="2"/>
        <scheme val="minor"/>
      </rPr>
      <t>N/ld CEE :</t>
    </r>
    <r>
      <rPr>
        <sz val="11"/>
        <color theme="1"/>
        <rFont val="Calibri"/>
        <family val="2"/>
        <scheme val="minor"/>
      </rPr>
      <t xml:space="preserve"> FR 66 322 450 11</t>
    </r>
  </si>
  <si>
    <t>Tel. : 01 63 44 56 89                                                                          Fax : 01 63 44 57 28</t>
  </si>
  <si>
    <t>SARL EsthéDist                         31 rue de la République                      75 008 PARIS</t>
  </si>
  <si>
    <t>Client</t>
  </si>
  <si>
    <t>Page</t>
  </si>
  <si>
    <t>411GRA</t>
  </si>
  <si>
    <t>Grain de beauté                                                           21 rue Casimir Périer                                              92 000 NANTERRE</t>
  </si>
  <si>
    <t>01/01</t>
  </si>
  <si>
    <t>FACTURE en EUR</t>
  </si>
  <si>
    <t>NET A PAYER</t>
  </si>
  <si>
    <t>ACOMPTE</t>
  </si>
  <si>
    <t>TOTAL TTC</t>
  </si>
  <si>
    <t>Bases HT</t>
  </si>
  <si>
    <t>PORT</t>
  </si>
  <si>
    <t>% TVA</t>
  </si>
  <si>
    <t>MT TVA</t>
  </si>
  <si>
    <t>Masque aux algues</t>
  </si>
  <si>
    <t>Pinceau blush biseauté GM</t>
  </si>
  <si>
    <t>Cr500001</t>
  </si>
  <si>
    <t>Ma50003</t>
  </si>
  <si>
    <t>Cr50003</t>
  </si>
  <si>
    <t>Lot100001</t>
  </si>
  <si>
    <t>Pinc01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</si>
</sst>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" fontId="0" fillId="0" borderId="1" xfId="0" quotePrefix="1" applyNumberFormat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9" fontId="0" fillId="0" borderId="1" xfId="1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8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1" xfId="0" applyFont="1" applyBorder="1" applyAlignment="1">
      <alignment horizontal="left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771525</xdr:colOff>
      <xdr:row>0</xdr:row>
      <xdr:rowOff>0</xdr:rowOff>
    </xdr:from>
    <xdr:to>
      <xdr:col>1</xdr:col>
      <xdr:colOff>1295400</xdr:colOff>
      <xdr:row>2</xdr:row>
      <xdr:rowOff>989305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0"/>
          <a:ext cx="1400175" cy="137030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>
      <selection activeCell="B25" sqref="B25"/>
    </sheetView>
  </sheetViews>
  <sheetFormatPr baseColWidth="10" defaultRowHeight="15"/>
  <cols>
    <col min="1" max="1" width="13.140625" customWidth="1"/>
    <col min="2" max="2" width="34" customWidth="1"/>
    <col min="3" max="3" width="12.140625" customWidth="1"/>
    <col min="7" max="7" width="16.42578125" customWidth="1"/>
  </cols>
  <sheetData>
    <row r="1" spans="1:7">
      <c r="A1" s="20"/>
      <c r="B1" s="20"/>
      <c r="C1" s="21" t="s">
        <v>23</v>
      </c>
      <c r="D1" s="21"/>
      <c r="E1" s="22" t="s">
        <v>29</v>
      </c>
      <c r="F1" s="22"/>
      <c r="G1" s="4" t="s">
        <v>0</v>
      </c>
    </row>
    <row r="2" spans="1:7">
      <c r="A2" s="20"/>
      <c r="B2" s="20"/>
      <c r="C2" s="21"/>
      <c r="D2" s="21"/>
      <c r="E2" s="4" t="s">
        <v>1</v>
      </c>
      <c r="F2" s="4" t="s">
        <v>24</v>
      </c>
      <c r="G2" s="4" t="s">
        <v>25</v>
      </c>
    </row>
    <row r="3" spans="1:7" ht="79.5" customHeight="1">
      <c r="A3" s="20"/>
      <c r="B3" s="20"/>
      <c r="C3" s="21"/>
      <c r="D3" s="21"/>
      <c r="E3" s="5">
        <v>40283</v>
      </c>
      <c r="F3" s="6" t="s">
        <v>26</v>
      </c>
      <c r="G3" s="7" t="s">
        <v>28</v>
      </c>
    </row>
    <row r="4" spans="1:7" ht="31.5" customHeight="1">
      <c r="A4" s="19" t="s">
        <v>22</v>
      </c>
      <c r="B4" s="19"/>
      <c r="C4" s="23"/>
      <c r="D4" s="24"/>
      <c r="E4" s="29" t="s">
        <v>27</v>
      </c>
      <c r="F4" s="30"/>
      <c r="G4" s="31"/>
    </row>
    <row r="5" spans="1:7">
      <c r="A5" s="18" t="s">
        <v>18</v>
      </c>
      <c r="B5" s="18"/>
      <c r="C5" s="25"/>
      <c r="D5" s="26"/>
      <c r="E5" s="32"/>
      <c r="F5" s="33"/>
      <c r="G5" s="34"/>
    </row>
    <row r="6" spans="1:7">
      <c r="A6" s="18" t="s">
        <v>19</v>
      </c>
      <c r="B6" s="18"/>
      <c r="C6" s="27"/>
      <c r="D6" s="28"/>
      <c r="E6" s="35"/>
      <c r="F6" s="36"/>
      <c r="G6" s="37"/>
    </row>
    <row r="7" spans="1:7">
      <c r="A7" s="17" t="s">
        <v>17</v>
      </c>
      <c r="B7" s="17"/>
      <c r="C7" s="17"/>
      <c r="D7" s="17"/>
      <c r="E7" s="17"/>
      <c r="F7" s="17"/>
      <c r="G7" s="17"/>
    </row>
    <row r="8" spans="1:7">
      <c r="A8" s="22" t="s">
        <v>14</v>
      </c>
      <c r="B8" s="22"/>
      <c r="C8" s="22" t="s">
        <v>16</v>
      </c>
      <c r="D8" s="22"/>
      <c r="E8" s="40" t="s">
        <v>21</v>
      </c>
      <c r="F8" s="41"/>
      <c r="G8" s="42"/>
    </row>
    <row r="9" spans="1:7">
      <c r="A9" s="20" t="s">
        <v>15</v>
      </c>
      <c r="B9" s="20"/>
      <c r="C9" s="39">
        <v>40285</v>
      </c>
      <c r="D9" s="20"/>
      <c r="E9" s="43" t="s">
        <v>20</v>
      </c>
      <c r="F9" s="38"/>
      <c r="G9" s="38"/>
    </row>
    <row r="10" spans="1:7">
      <c r="A10" s="17"/>
      <c r="B10" s="17"/>
      <c r="C10" s="17"/>
      <c r="D10" s="17"/>
      <c r="E10" s="17"/>
      <c r="F10" s="17"/>
      <c r="G10" s="17"/>
    </row>
    <row r="11" spans="1:7">
      <c r="A11" s="38" t="s">
        <v>5</v>
      </c>
      <c r="B11" s="38"/>
      <c r="C11" s="38"/>
      <c r="D11" s="38"/>
      <c r="E11" s="38"/>
      <c r="F11" s="38"/>
      <c r="G11" s="38"/>
    </row>
    <row r="12" spans="1:7">
      <c r="A12" s="1" t="s">
        <v>2</v>
      </c>
      <c r="B12" s="1" t="s">
        <v>3</v>
      </c>
      <c r="C12" s="4" t="s">
        <v>4</v>
      </c>
      <c r="D12" s="4" t="s">
        <v>6</v>
      </c>
      <c r="E12" s="4" t="s">
        <v>7</v>
      </c>
      <c r="F12" s="4" t="s">
        <v>8</v>
      </c>
      <c r="G12" s="4" t="s">
        <v>9</v>
      </c>
    </row>
    <row r="13" spans="1:7">
      <c r="A13" s="3" t="s">
        <v>39</v>
      </c>
      <c r="B13" s="2" t="s">
        <v>10</v>
      </c>
      <c r="C13" s="10">
        <v>6</v>
      </c>
      <c r="D13" s="11">
        <v>9.1</v>
      </c>
      <c r="E13" s="12">
        <v>0.05</v>
      </c>
      <c r="F13" s="11">
        <f>D13*(1-E13)</f>
        <v>8.6449999999999996</v>
      </c>
      <c r="G13" s="11">
        <f>C13*F13</f>
        <v>51.87</v>
      </c>
    </row>
    <row r="14" spans="1:7">
      <c r="A14" s="3" t="s">
        <v>40</v>
      </c>
      <c r="B14" s="2" t="s">
        <v>37</v>
      </c>
      <c r="C14" s="10">
        <v>3</v>
      </c>
      <c r="D14" s="11">
        <v>11.1</v>
      </c>
      <c r="E14" s="12">
        <f>(D14-F14)/D14</f>
        <v>0.24954954954954953</v>
      </c>
      <c r="F14" s="11">
        <v>8.33</v>
      </c>
      <c r="G14" s="11">
        <f t="shared" ref="G14:G17" si="0">C14*F14</f>
        <v>24.990000000000002</v>
      </c>
    </row>
    <row r="15" spans="1:7">
      <c r="A15" s="3" t="s">
        <v>41</v>
      </c>
      <c r="B15" s="2" t="s">
        <v>11</v>
      </c>
      <c r="C15" s="10">
        <v>4</v>
      </c>
      <c r="D15" s="11">
        <v>14.2</v>
      </c>
      <c r="E15" s="12">
        <v>0.15</v>
      </c>
      <c r="F15" s="11">
        <f>D15*(1-E15)</f>
        <v>12.069999999999999</v>
      </c>
      <c r="G15" s="11">
        <f t="shared" si="0"/>
        <v>48.279999999999994</v>
      </c>
    </row>
    <row r="16" spans="1:7">
      <c r="A16" s="3" t="s">
        <v>42</v>
      </c>
      <c r="B16" s="2" t="s">
        <v>12</v>
      </c>
      <c r="C16" s="10">
        <v>6</v>
      </c>
      <c r="D16" s="11">
        <v>7.9</v>
      </c>
      <c r="E16" s="12">
        <f>(D16-F16)/D16</f>
        <v>0.1</v>
      </c>
      <c r="F16" s="11">
        <v>7.11</v>
      </c>
      <c r="G16" s="11">
        <f t="shared" si="0"/>
        <v>42.660000000000004</v>
      </c>
    </row>
    <row r="17" spans="1:7">
      <c r="A17" s="3" t="s">
        <v>43</v>
      </c>
      <c r="B17" s="2" t="s">
        <v>38</v>
      </c>
      <c r="C17" s="10">
        <v>10</v>
      </c>
      <c r="D17" s="11">
        <v>4.9000000000000004</v>
      </c>
      <c r="E17" s="12">
        <v>0.2</v>
      </c>
      <c r="F17" s="11">
        <f>D17*(1-E17)</f>
        <v>3.9200000000000004</v>
      </c>
      <c r="G17" s="11">
        <f t="shared" si="0"/>
        <v>39.200000000000003</v>
      </c>
    </row>
    <row r="18" spans="1:7">
      <c r="A18" s="38" t="s">
        <v>13</v>
      </c>
      <c r="B18" s="38"/>
      <c r="C18" s="38"/>
      <c r="D18" s="38"/>
      <c r="E18" s="38"/>
      <c r="F18" s="38"/>
      <c r="G18" s="38"/>
    </row>
    <row r="19" spans="1:7">
      <c r="A19" s="4" t="s">
        <v>33</v>
      </c>
      <c r="B19" s="8" t="s">
        <v>36</v>
      </c>
      <c r="C19" s="4" t="s">
        <v>35</v>
      </c>
      <c r="D19" s="4" t="s">
        <v>34</v>
      </c>
      <c r="E19" s="4" t="s">
        <v>32</v>
      </c>
      <c r="F19" s="4" t="s">
        <v>31</v>
      </c>
      <c r="G19" s="9" t="s">
        <v>30</v>
      </c>
    </row>
    <row r="20" spans="1:7">
      <c r="A20" s="13">
        <f>SUM(G13:G17)</f>
        <v>207</v>
      </c>
      <c r="B20" s="15">
        <f>C20*A20</f>
        <v>40.572000000000003</v>
      </c>
      <c r="C20" s="14">
        <v>0.19600000000000001</v>
      </c>
      <c r="D20" s="13">
        <v>5</v>
      </c>
      <c r="E20" s="13">
        <f>A20+B20+D20</f>
        <v>252.572</v>
      </c>
      <c r="F20" s="13">
        <v>50</v>
      </c>
      <c r="G20" s="16">
        <f>E20-F20</f>
        <v>202.572</v>
      </c>
    </row>
  </sheetData>
  <mergeCells count="18">
    <mergeCell ref="A18:G18"/>
    <mergeCell ref="A11:G11"/>
    <mergeCell ref="A10:G10"/>
    <mergeCell ref="A8:B8"/>
    <mergeCell ref="A9:B9"/>
    <mergeCell ref="C8:D8"/>
    <mergeCell ref="C9:D9"/>
    <mergeCell ref="E8:G8"/>
    <mergeCell ref="E9:G9"/>
    <mergeCell ref="A7:G7"/>
    <mergeCell ref="A6:B6"/>
    <mergeCell ref="A5:B5"/>
    <mergeCell ref="A4:B4"/>
    <mergeCell ref="A1:B3"/>
    <mergeCell ref="C1:D3"/>
    <mergeCell ref="E1:F1"/>
    <mergeCell ref="C4:D6"/>
    <mergeCell ref="E4:G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5" sqref="I25"/>
    </sheetView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maths</dc:creator>
  <cp:lastModifiedBy>maths</cp:lastModifiedBy>
  <dcterms:created xsi:type="dcterms:W3CDTF">2010-04-15T12:57:42Z</dcterms:created>
  <dcterms:modified xsi:type="dcterms:W3CDTF">2010-04-15T13:54:07Z</dcterms:modified>
</cp:coreProperties>
</file>